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ll\Desktop\"/>
    </mc:Choice>
  </mc:AlternateContent>
  <bookViews>
    <workbookView xWindow="0" yWindow="0" windowWidth="23040" windowHeight="10152"/>
  </bookViews>
  <sheets>
    <sheet name="Sheet1" sheetId="1" r:id="rId1"/>
  </sheets>
  <definedNames>
    <definedName name="_xlnm.Print_Area" localSheetId="0">Sheet1!$A$1:$E$22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6" i="1"/>
  <c r="E8" i="1"/>
  <c r="E14" i="1"/>
  <c r="E10" i="1" l="1"/>
  <c r="E20" i="1"/>
  <c r="E16" i="1"/>
  <c r="E18" i="1" l="1"/>
  <c r="E22" i="1" s="1"/>
</calcChain>
</file>

<file path=xl/sharedStrings.xml><?xml version="1.0" encoding="utf-8"?>
<sst xmlns="http://schemas.openxmlformats.org/spreadsheetml/2006/main" count="23" uniqueCount="23">
  <si>
    <t>Calculate GPS Fleet Tracking ROI</t>
  </si>
  <si>
    <t>Fleet</t>
  </si>
  <si>
    <t>Monthly Fuel &amp; Maintenance Savings</t>
  </si>
  <si>
    <t>Number of Vehicles in Fleet</t>
  </si>
  <si>
    <t>Maintenance Savings per month</t>
  </si>
  <si>
    <t>Fuel Savings in Mileage Decrease</t>
  </si>
  <si>
    <t>Fuel Savings in Idle Time Decrease</t>
  </si>
  <si>
    <t>Average MPG</t>
  </si>
  <si>
    <t>Total Fuel &amp; Maintenance Savings</t>
  </si>
  <si>
    <t>Average Fuel Cost per Gallon</t>
  </si>
  <si>
    <t>Average Hourly Wage</t>
  </si>
  <si>
    <t>Monthly Labor Savings</t>
  </si>
  <si>
    <t>Work Days per Month</t>
  </si>
  <si>
    <t>Hours Saved</t>
  </si>
  <si>
    <t>Savings Goals</t>
  </si>
  <si>
    <t>Total Labor Savings</t>
  </si>
  <si>
    <t>Reduction in Mileage per Vehicle per Day</t>
  </si>
  <si>
    <t>Reduction in Idle Time per Vehicle per Hour</t>
  </si>
  <si>
    <t>Total Monthly Savings</t>
  </si>
  <si>
    <t>Reduction in Hours of Use per Vehicle per Day</t>
  </si>
  <si>
    <t>Average Monthly Cost of ISR</t>
  </si>
  <si>
    <t>Monthly ROI</t>
  </si>
  <si>
    <t xml:space="preserve">Number of Employees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</si>
</sst>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8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right"/>
    </xf>
    <xf numFmtId="8" fontId="5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7" fillId="4" borderId="0" xfId="0" applyFont="1" applyFill="1" applyBorder="1"/>
    <xf numFmtId="0" fontId="3" fillId="4" borderId="0" xfId="0" applyFont="1" applyFill="1" applyBorder="1"/>
    <xf numFmtId="0" fontId="3" fillId="4" borderId="7" xfId="0" applyFont="1" applyFill="1" applyBorder="1"/>
    <xf numFmtId="0" fontId="8" fillId="4" borderId="8" xfId="0" applyFont="1" applyFill="1" applyBorder="1" applyAlignment="1">
      <alignment wrapText="1"/>
    </xf>
    <xf numFmtId="8" fontId="5" fillId="4" borderId="8" xfId="0" applyNumberFormat="1" applyFont="1" applyFill="1" applyBorder="1" applyAlignment="1">
      <alignment horizontal="right"/>
    </xf>
    <xf numFmtId="0" fontId="6" fillId="4" borderId="7" xfId="0" applyFont="1" applyFill="1" applyBorder="1" applyAlignment="1">
      <alignment wrapText="1"/>
    </xf>
    <xf numFmtId="8" fontId="5" fillId="3" borderId="8" xfId="0" applyNumberFormat="1" applyFont="1" applyFill="1" applyBorder="1" applyAlignment="1">
      <alignment horizontal="right"/>
    </xf>
    <xf numFmtId="8" fontId="4" fillId="3" borderId="8" xfId="0" applyNumberFormat="1" applyFont="1" applyFill="1" applyBorder="1" applyAlignment="1">
      <alignment wrapText="1"/>
    </xf>
    <xf numFmtId="2" fontId="5" fillId="3" borderId="8" xfId="0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 wrapText="1"/>
    </xf>
    <xf numFmtId="8" fontId="4" fillId="3" borderId="8" xfId="0" applyNumberFormat="1" applyFont="1" applyFill="1" applyBorder="1" applyAlignment="1">
      <alignment horizontal="right" wrapText="1"/>
    </xf>
    <xf numFmtId="0" fontId="8" fillId="2" borderId="8" xfId="0" applyFont="1" applyFill="1" applyBorder="1" applyAlignment="1">
      <alignment wrapText="1"/>
    </xf>
    <xf numFmtId="0" fontId="6" fillId="4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right" wrapText="1"/>
    </xf>
    <xf numFmtId="0" fontId="8" fillId="4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9" fontId="4" fillId="3" borderId="11" xfId="1" applyFont="1" applyFill="1" applyBorder="1" applyAlignment="1">
      <alignment horizontal="right" wrapText="1"/>
    </xf>
    <xf numFmtId="0" fontId="9" fillId="4" borderId="7" xfId="0" applyFont="1" applyFill="1" applyBorder="1"/>
    <xf numFmtId="0" fontId="9" fillId="4" borderId="0" xfId="0" applyFont="1" applyFill="1" applyBorder="1"/>
    <xf numFmtId="0" fontId="7" fillId="4" borderId="7" xfId="0" applyFont="1" applyFill="1" applyBorder="1"/>
    <xf numFmtId="0" fontId="7" fillId="4" borderId="0" xfId="0" applyFont="1" applyFill="1" applyBorder="1"/>
    <xf numFmtId="0" fontId="3" fillId="4" borderId="7" xfId="0" applyFont="1" applyFill="1" applyBorder="1"/>
    <xf numFmtId="0" fontId="3" fillId="4" borderId="0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3"/>
  <sheetViews>
    <sheetView showGridLines="0" tabSelected="1" zoomScaleNormal="100" workbookViewId="0">
      <selection activeCell="B14" sqref="B14"/>
    </sheetView>
  </sheetViews>
  <sheetFormatPr defaultRowHeight="14.4" x14ac:dyDescent="0.3"/>
  <cols>
    <col min="1" max="1" width="45.109375" bestFit="1" customWidth="1"/>
    <col min="2" max="2" width="9.5546875" customWidth="1"/>
    <col min="3" max="3" width="5.5546875" customWidth="1"/>
    <col min="4" max="4" width="48.6640625" bestFit="1" customWidth="1"/>
    <col min="5" max="5" width="13.6640625" customWidth="1"/>
  </cols>
  <sheetData>
    <row r="1" spans="1:25" ht="21.6" thickBot="1" x14ac:dyDescent="0.45">
      <c r="A1" s="34" t="s">
        <v>0</v>
      </c>
      <c r="B1" s="35"/>
      <c r="C1" s="35"/>
      <c r="D1" s="35"/>
      <c r="E1" s="36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7.5" customHeight="1" thickBot="1" x14ac:dyDescent="0.45">
      <c r="A2" s="13" t="s">
        <v>1</v>
      </c>
      <c r="B2" s="4"/>
      <c r="C2" s="4"/>
      <c r="D2" s="12" t="s">
        <v>2</v>
      </c>
      <c r="E2" s="14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.6" thickBot="1" x14ac:dyDescent="0.45">
      <c r="A3" s="28"/>
      <c r="B3" s="29"/>
      <c r="C3" s="29"/>
      <c r="D3" s="11"/>
      <c r="E3" s="15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1.6" thickBot="1" x14ac:dyDescent="0.45">
      <c r="A4" s="16" t="s">
        <v>3</v>
      </c>
      <c r="B4" s="6">
        <v>1</v>
      </c>
      <c r="C4" s="4"/>
      <c r="D4" s="11" t="s">
        <v>4</v>
      </c>
      <c r="E4" s="17">
        <f>SUM(B4*10)</f>
        <v>10</v>
      </c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1.6" thickBot="1" x14ac:dyDescent="0.45">
      <c r="A5" s="28"/>
      <c r="B5" s="29"/>
      <c r="C5" s="29"/>
      <c r="D5" s="29"/>
      <c r="E5" s="14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1.6" thickBot="1" x14ac:dyDescent="0.45">
      <c r="A6" s="16" t="s">
        <v>22</v>
      </c>
      <c r="B6" s="6">
        <v>1</v>
      </c>
      <c r="C6" s="4"/>
      <c r="D6" s="11" t="s">
        <v>5</v>
      </c>
      <c r="E6" s="17">
        <f>SUM(B18*B14/B8*B10)*B4</f>
        <v>15.266666666666667</v>
      </c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1.6" thickBot="1" x14ac:dyDescent="0.45">
      <c r="A7" s="28"/>
      <c r="B7" s="29"/>
      <c r="C7" s="4"/>
      <c r="D7" s="4"/>
      <c r="E7" s="14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1.6" thickBot="1" x14ac:dyDescent="0.45">
      <c r="A8" s="16" t="s">
        <v>7</v>
      </c>
      <c r="B8" s="6">
        <v>30</v>
      </c>
      <c r="C8" s="4"/>
      <c r="D8" s="11" t="s">
        <v>6</v>
      </c>
      <c r="E8" s="17">
        <f>SUM(B20*B14*B10)*B4</f>
        <v>11.45</v>
      </c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1.6" thickBot="1" x14ac:dyDescent="0.45">
      <c r="A9" s="28"/>
      <c r="B9" s="29"/>
      <c r="C9" s="29"/>
      <c r="D9" s="4"/>
      <c r="E9" s="14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1.6" thickBot="1" x14ac:dyDescent="0.45">
      <c r="A10" s="16" t="s">
        <v>9</v>
      </c>
      <c r="B10" s="7">
        <v>2.29</v>
      </c>
      <c r="C10" s="4"/>
      <c r="D10" s="5" t="s">
        <v>8</v>
      </c>
      <c r="E10" s="18">
        <f>SUM(E4+E6+E8)</f>
        <v>36.716666666666669</v>
      </c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1.6" thickBot="1" x14ac:dyDescent="0.45">
      <c r="A11" s="28"/>
      <c r="B11" s="29"/>
      <c r="C11" s="29"/>
      <c r="D11" s="4"/>
      <c r="E11" s="14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1.6" thickBot="1" x14ac:dyDescent="0.45">
      <c r="A12" s="16" t="s">
        <v>10</v>
      </c>
      <c r="B12" s="7">
        <v>15.5</v>
      </c>
      <c r="C12" s="4"/>
      <c r="D12" s="12" t="s">
        <v>11</v>
      </c>
      <c r="E12" s="14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1.6" thickBot="1" x14ac:dyDescent="0.45">
      <c r="A13" s="30"/>
      <c r="B13" s="31"/>
      <c r="C13" s="31"/>
      <c r="D13" s="4"/>
      <c r="E13" s="14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1.6" thickBot="1" x14ac:dyDescent="0.45">
      <c r="A14" s="16" t="s">
        <v>12</v>
      </c>
      <c r="B14" s="6">
        <v>20</v>
      </c>
      <c r="C14" s="4"/>
      <c r="D14" s="11" t="s">
        <v>13</v>
      </c>
      <c r="E14" s="19">
        <f xml:space="preserve"> SUM(B6*1*B12*B22)</f>
        <v>3.875</v>
      </c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1.6" thickBot="1" x14ac:dyDescent="0.45">
      <c r="A15" s="20"/>
      <c r="B15" s="4"/>
      <c r="C15" s="4"/>
      <c r="D15" s="4"/>
      <c r="E15" s="14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1.6" thickBot="1" x14ac:dyDescent="0.45">
      <c r="A16" s="32" t="s">
        <v>14</v>
      </c>
      <c r="B16" s="33"/>
      <c r="C16" s="4"/>
      <c r="D16" s="11" t="s">
        <v>15</v>
      </c>
      <c r="E16" s="17">
        <f>SUM(E14*B14)</f>
        <v>77.5</v>
      </c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 thickBot="1" x14ac:dyDescent="0.45">
      <c r="A17" s="20"/>
      <c r="B17" s="4"/>
      <c r="C17" s="4"/>
      <c r="D17" s="4"/>
      <c r="E17" s="14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1" customHeight="1" thickBot="1" x14ac:dyDescent="0.45">
      <c r="A18" s="16" t="s">
        <v>16</v>
      </c>
      <c r="B18" s="8">
        <v>10</v>
      </c>
      <c r="C18" s="4"/>
      <c r="D18" s="9" t="s">
        <v>18</v>
      </c>
      <c r="E18" s="21">
        <f>SUM(E10+E16)</f>
        <v>114.21666666666667</v>
      </c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1.6" thickBot="1" x14ac:dyDescent="0.45">
      <c r="A19" s="20"/>
      <c r="B19" s="4"/>
      <c r="C19" s="4"/>
      <c r="D19" s="10"/>
      <c r="E19" s="22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25" customHeight="1" thickBot="1" x14ac:dyDescent="0.45">
      <c r="A20" s="16" t="s">
        <v>17</v>
      </c>
      <c r="B20" s="8">
        <v>0.25</v>
      </c>
      <c r="C20" s="4"/>
      <c r="D20" s="9" t="s">
        <v>20</v>
      </c>
      <c r="E20" s="21">
        <f>SUM(B4*28.99)</f>
        <v>28.99</v>
      </c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1.6" thickBot="1" x14ac:dyDescent="0.45">
      <c r="A21" s="20"/>
      <c r="B21" s="4"/>
      <c r="C21" s="4"/>
      <c r="D21" s="10"/>
      <c r="E21" s="22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8.75" customHeight="1" thickBot="1" x14ac:dyDescent="0.45">
      <c r="A22" s="23" t="s">
        <v>19</v>
      </c>
      <c r="B22" s="24">
        <v>0.25</v>
      </c>
      <c r="C22" s="25"/>
      <c r="D22" s="26" t="s">
        <v>21</v>
      </c>
      <c r="E22" s="27">
        <f>SUM(E18-E20)/E20</f>
        <v>2.9398643210302406</v>
      </c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thickBot="1" x14ac:dyDescent="0.35">
      <c r="A23" s="2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thickBo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thickBo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thickBo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thickBo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thickBo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thickBo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 thickBo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 thickBo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thickBo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thickBo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thickBo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thickBo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thickBo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 thickBo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thickBo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thickBo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thickBo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thickBo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thickBo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thickBo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thickBo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 thickBo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thickBo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thickBo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thickBo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thickBo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thickBo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thickBo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thickBo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thickBo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thickBo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 thickBo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thickBo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thickBo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 thickBo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 thickBo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 thickBo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thickBo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 thickBo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 thickBo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 thickBo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 thickBo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 thickBo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thickBo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 thickBo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 thickBo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 thickBo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thickBo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 thickBo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 thickBo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 thickBo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 thickBo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thickBo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thickBo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 thickBo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 thickBo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 thickBo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 thickBo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 thickBo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 thickBo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thickBo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thickBo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thickBo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thickBo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 thickBo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 thickBo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 thickBo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thickBo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 thickBo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 thickBo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 thickBo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 thickBo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thickBo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 thickBo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 thickBo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 thickBo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 thickBo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 thickBo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 thickBo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 thickBo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 thickBo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 thickBo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 thickBo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 thickBo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 thickBo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 thickBo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 thickBo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thickBo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 thickBo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 thickBo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 thickBo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 thickBo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 thickBo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 thickBo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 thickBo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 thickBo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 thickBo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 thickBo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 thickBo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 thickBo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 thickBo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 thickBo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 thickBo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 thickBo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 thickBo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 thickBo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 thickBo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 thickBo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 thickBo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 thickBo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 thickBo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 thickBo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 thickBo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 thickBo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 thickBo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 thickBo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 thickBo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 thickBo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 thickBo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 thickBo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 thickBo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 thickBo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 thickBo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 thickBo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 thickBo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 thickBo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 thickBo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 thickBo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 thickBo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 thickBo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 thickBo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 thickBo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 thickBo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 thickBo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 thickBo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 thickBo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 thickBo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 thickBo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 thickBo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 thickBo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 thickBo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 thickBo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 thickBo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 thickBo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 thickBo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 thickBo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 thickBo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 thickBo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 thickBo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 thickBo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 thickBo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 thickBo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 thickBo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 thickBo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 thickBo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 thickBo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 thickBo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 thickBo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 thickBo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 thickBo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 thickBo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 thickBo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 thickBo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 thickBo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 thickBo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 thickBo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 thickBo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 thickBo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 thickBo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 thickBo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 thickBo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 thickBo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 thickBo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 thickBo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 thickBo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 thickBo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 thickBo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 thickBo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 thickBo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 thickBo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 thickBo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 thickBo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 thickBo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 thickBo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 thickBo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 thickBo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 thickBo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 thickBo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 thickBo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 thickBo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 thickBo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 thickBo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 thickBo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 thickBo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 thickBo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 thickBo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 thickBo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 thickBo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 thickBo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 thickBo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 thickBo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 thickBo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 thickBo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 thickBo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 thickBo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 thickBo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 thickBo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 thickBo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 thickBo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 thickBo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 thickBo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 thickBo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 thickBo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 thickBo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 thickBo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 thickBo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 thickBo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 thickBo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 thickBo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 thickBo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 thickBo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 thickBo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 thickBo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 thickBo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 thickBo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 thickBo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 thickBo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 thickBo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 thickBo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 thickBo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 thickBo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 thickBo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 thickBo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 thickBo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 thickBo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 thickBo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 thickBo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 thickBo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 thickBo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 thickBo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 thickBo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 thickBo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 thickBo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 thickBo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 thickBo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 thickBo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 thickBo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 thickBo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 thickBo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 thickBo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 thickBo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 thickBo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 thickBo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 thickBo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 thickBo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 thickBo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 thickBo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 thickBo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 thickBo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 thickBo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 thickBo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 thickBo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 thickBo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 thickBo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 thickBo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 thickBo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 thickBo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 thickBo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 thickBo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 thickBo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 thickBo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 thickBo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 thickBo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 thickBo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 thickBo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 thickBo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 thickBo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 thickBo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 thickBo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 thickBo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 thickBo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 thickBo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 thickBo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 thickBo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 thickBo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 thickBo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 thickBo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 thickBo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 thickBo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 thickBo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 thickBo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 thickBo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 thickBo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 thickBo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 thickBo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 thickBo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 thickBo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 thickBo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 thickBo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 thickBo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 thickBo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 thickBo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 thickBo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 thickBo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 thickBo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 thickBo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 thickBo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 thickBo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 thickBo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 thickBo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 thickBo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 thickBo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 thickBo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 thickBo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 thickBo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 thickBo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 thickBo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 thickBo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 thickBo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 thickBo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 thickBo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 thickBo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 thickBo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 thickBo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 thickBo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 thickBo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 thickBo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 thickBo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 thickBo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 thickBo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 thickBo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 thickBo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 thickBo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 thickBo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 thickBo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 thickBo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 thickBo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 thickBo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 thickBo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 thickBo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 thickBo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 thickBo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 thickBo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 thickBo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 thickBo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 thickBo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 thickBo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 thickBo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 thickBo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 thickBo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 thickBo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 thickBo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 thickBo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 thickBo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 thickBo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 thickBo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 thickBo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 thickBo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 thickBo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 thickBo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 thickBo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 thickBo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 thickBo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 thickBo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 thickBo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 thickBo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 thickBo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 thickBo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 thickBo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 thickBo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 thickBo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 thickBo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 thickBo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 thickBo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 thickBo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 thickBo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 thickBo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 thickBo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 thickBo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 thickBo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 thickBo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 thickBo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 thickBo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 thickBo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 thickBo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 thickBo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 thickBo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 thickBo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 thickBo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 thickBo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 thickBo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 thickBo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 thickBo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 thickBo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 thickBo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 thickBo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 thickBo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 thickBo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 thickBo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 thickBo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 thickBo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 thickBo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 thickBo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 thickBo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 thickBo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 thickBo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 thickBo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 thickBo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 thickBo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 thickBo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 thickBo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 thickBo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 thickBo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 thickBo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 thickBo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 thickBo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 thickBo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 thickBo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 thickBo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 thickBo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 thickBo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 thickBo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 thickBo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 thickBo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 thickBo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 thickBo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 thickBo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 thickBo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 thickBo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 thickBo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 thickBo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 thickBo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 thickBo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 thickBo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 thickBo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 thickBo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 thickBo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 thickBo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 thickBo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 thickBo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 thickBo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 thickBo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 thickBo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 thickBo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 thickBo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 thickBo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 thickBo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 thickBo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 thickBo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 thickBo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 thickBo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 thickBo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 thickBo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 thickBo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 thickBo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 thickBo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 thickBo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 thickBo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 thickBo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" thickBo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" thickBo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" thickBo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" thickBo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" thickBo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" thickBo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" thickBo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" thickBo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" thickBo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" thickBo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" thickBo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" thickBo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" thickBo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" thickBo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" thickBo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" thickBo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" thickBo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" thickBo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" thickBo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" thickBo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" thickBo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" thickBo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" thickBo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" thickBo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" thickBo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" thickBo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" thickBo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" thickBo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" thickBo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" thickBo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" thickBo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" thickBo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" thickBo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" thickBo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" thickBo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" thickBo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" thickBo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" thickBo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" thickBo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" thickBo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" thickBo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" thickBo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" thickBo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" thickBo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" thickBo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" thickBo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" thickBo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" thickBo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" thickBo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" thickBo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" thickBo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" thickBo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" thickBo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" thickBo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" thickBo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" thickBo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" thickBo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" thickBo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" thickBo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" thickBo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" thickBo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" thickBo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" thickBo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" thickBo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" thickBo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" thickBo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" thickBo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" thickBo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" thickBo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" thickBo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" thickBo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" thickBo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" thickBo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" thickBo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" thickBo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" thickBo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" thickBo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" thickBo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" thickBo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" thickBo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" thickBo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" thickBo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" thickBo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" thickBo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" thickBo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" thickBo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" thickBo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" thickBo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" thickBo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" thickBo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" thickBo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" thickBo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" thickBo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" thickBo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" thickBo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" thickBo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" thickBo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" thickBo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" thickBo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" thickBo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" thickBo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" thickBo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" thickBo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" thickBo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" thickBo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" thickBo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" thickBo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" thickBo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" thickBo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" thickBo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" thickBo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" thickBo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" thickBo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" thickBo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" thickBo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" thickBo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" thickBo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" thickBo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" thickBo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" thickBo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" thickBo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" thickBo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" thickBo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" thickBo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" thickBo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" thickBo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" thickBo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" thickBo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" thickBo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" thickBo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" thickBo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" thickBo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" thickBo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" thickBo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" thickBo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" thickBo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" thickBo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" thickBo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" thickBo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" thickBo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" thickBo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" thickBo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" thickBo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" thickBo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" thickBo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" thickBo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" thickBo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" thickBo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" thickBo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" thickBo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" thickBo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" thickBo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" thickBo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" thickBo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" thickBo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" thickBo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" thickBo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" thickBo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" thickBo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" thickBo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" thickBo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" thickBo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" thickBo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" thickBo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" thickBo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" thickBo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" thickBo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" thickBo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" thickBo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" thickBo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" thickBo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" thickBo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" thickBo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" thickBo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" thickBo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" thickBo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" thickBo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" thickBo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" thickBo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" thickBo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" thickBo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" thickBo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" thickBo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" thickBo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" thickBo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" thickBo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" thickBo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" thickBo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" thickBo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" thickBo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" thickBo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" thickBo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" thickBo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" thickBo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" thickBo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" thickBo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" thickBo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" thickBo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" thickBo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" thickBo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" thickBo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" thickBo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" thickBo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" thickBo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" thickBo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" thickBo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" thickBo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" thickBo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" thickBo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" thickBo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" thickBo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" thickBo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" thickBo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" thickBo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" thickBo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" thickBo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" thickBo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" thickBo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" thickBo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" thickBo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" thickBo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" thickBo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" thickBo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" thickBo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" thickBo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" thickBo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" thickBo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" thickBo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" thickBo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" thickBo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" thickBo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" thickBo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" thickBo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" thickBo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" thickBo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" thickBo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" thickBo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" thickBo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" thickBo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 thickBo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" thickBo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" thickBo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" thickBo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" thickBo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" thickBo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" thickBo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" thickBo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" thickBo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" thickBo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" thickBo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" thickBo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" thickBo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" thickBo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" thickBo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" thickBo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" thickBo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" thickBo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" thickBo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" thickBo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" thickBo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" thickBo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" thickBo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" thickBo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" thickBo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" thickBo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" thickBo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" thickBo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" thickBo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" thickBo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" thickBo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" thickBo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" thickBo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" thickBo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" thickBo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" thickBo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" thickBo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" thickBo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" thickBo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" thickBo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" thickBo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" thickBo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" thickBo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" thickBo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" thickBo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" thickBo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" thickBo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" thickBo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" thickBo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" thickBo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" thickBo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" thickBo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" thickBo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" thickBo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" thickBo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" thickBo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" thickBo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" thickBo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" thickBo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" thickBo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" thickBo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" thickBo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" thickBo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" thickBo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" thickBo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" thickBo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" thickBo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" thickBo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" thickBo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" thickBo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" thickBo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" thickBo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" thickBo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" thickBo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" thickBo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" thickBo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" thickBo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" thickBo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" thickBo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" thickBo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" thickBo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" thickBo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" thickBo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" thickBo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" thickBo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" thickBo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" thickBo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" thickBo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" thickBo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" thickBo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" thickBo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" thickBo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" thickBo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" thickBo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" thickBo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" thickBo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" thickBo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" thickBo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" thickBo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" thickBo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" thickBo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" thickBo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" thickBo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" thickBo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" thickBo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" thickBo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" thickBo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" thickBo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" thickBo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" thickBo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" thickBo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" thickBo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" thickBo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" thickBo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" thickBo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" thickBo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" thickBo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" thickBo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" thickBo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" thickBo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" thickBo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" thickBo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" thickBo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" thickBo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" thickBo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" thickBo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" thickBo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" thickBo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" thickBo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" thickBo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" thickBo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" thickBo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" thickBo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" thickBo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" thickBo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" thickBo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" thickBo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" thickBo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" thickBo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" thickBo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" thickBo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" thickBo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" thickBo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" thickBo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" thickBo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" thickBo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" thickBo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" thickBo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" thickBo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" thickBo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" thickBo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" thickBo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" thickBo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" thickBo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" thickBo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" thickBo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" thickBo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" thickBo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" thickBo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" thickBo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" thickBo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" thickBo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" thickBo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" thickBo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" thickBo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" thickBo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" thickBo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" thickBo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" thickBo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" thickBo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" thickBo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" thickBo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" thickBo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" thickBo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" thickBo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" thickBo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" thickBo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" thickBo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" thickBo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" thickBo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" thickBo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" thickBo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" thickBo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" thickBo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" thickBo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" thickBo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" thickBo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" thickBo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" thickBo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" thickBo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" thickBo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" thickBo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" thickBo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" thickBo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" thickBo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" thickBo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" thickBo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" thickBo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" thickBo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" thickBo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" thickBo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" thickBo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" thickBo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" thickBo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" thickBo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" thickBo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" thickBo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" thickBo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" thickBo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" thickBo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" thickBo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" thickBo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" thickBo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" thickBo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" thickBo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" thickBo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" thickBo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" thickBo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" thickBo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" thickBo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" thickBo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" thickBo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" thickBo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" thickBo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" thickBo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" thickBo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" thickBo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" thickBo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" thickBo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" thickBo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" thickBo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" thickBo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" thickBo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" thickBo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" thickBo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" thickBo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" thickBo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" thickBo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" thickBo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" thickBo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" thickBo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" thickBo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" thickBo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" thickBo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" thickBo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" thickBo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" thickBo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" thickBo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" thickBo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" thickBo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" thickBo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" thickBo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" thickBo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" thickBo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" thickBo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" thickBo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" thickBo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" thickBo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" thickBo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" thickBo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" thickBo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" thickBo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" thickBo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" thickBo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" thickBo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" thickBo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" thickBo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" thickBo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" thickBo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" thickBot="1" x14ac:dyDescent="0.35">
      <c r="A992" s="1"/>
      <c r="B992" s="1"/>
      <c r="C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" thickBot="1" x14ac:dyDescent="0.35">
      <c r="A993" s="1"/>
      <c r="B993" s="1"/>
      <c r="C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8">
    <mergeCell ref="A11:C11"/>
    <mergeCell ref="A13:C13"/>
    <mergeCell ref="A16:B16"/>
    <mergeCell ref="A1:E1"/>
    <mergeCell ref="A3:C3"/>
    <mergeCell ref="A5:D5"/>
    <mergeCell ref="A7:B7"/>
    <mergeCell ref="A9:C9"/>
  </mergeCells>
  <pageMargins left="1" right="1" top="1" bottom="1" header="0.5" footer="0.5"/>
  <pageSetup scale="9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Jill Bailey</cp:lastModifiedBy>
  <cp:lastPrinted>2016-06-24T14:06:30Z</cp:lastPrinted>
  <dcterms:created xsi:type="dcterms:W3CDTF">2016-06-23T18:39:54Z</dcterms:created>
  <dcterms:modified xsi:type="dcterms:W3CDTF">2016-06-24T15:19:06Z</dcterms:modified>
</cp:coreProperties>
</file>